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'Лист1'!$A$1:$E$116</definedName>
  </definedNames>
  <calcPr fullCalcOnLoad="1"/>
</workbook>
</file>

<file path=xl/sharedStrings.xml><?xml version="1.0" encoding="utf-8"?>
<sst xmlns="http://schemas.openxmlformats.org/spreadsheetml/2006/main" count="230" uniqueCount="127">
  <si>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</si>
  <si>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</si>
  <si>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</si>
  <si>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</si>
  <si>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</si>
  <si>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</si>
  <si>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</si>
  <si>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</si>
  <si>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</si>
  <si>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</si>
  <si>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</si>
  <si>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</si>
  <si>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</si>
  <si>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</si>
  <si>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</si>
  <si>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</si>
  <si>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</si>
  <si>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</si>
  <si>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</si>
  <si>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</si>
  <si>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</si>
  <si>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</si>
  <si>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</si>
  <si>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</si>
  <si>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</si>
  <si>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</si>
  <si>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</si>
  <si>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</si>
  <si>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</si>
  <si>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</si>
  <si>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</si>
  <si>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</si>
  <si>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</si>
  <si>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</si>
  <si>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</si>
  <si>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</si>
  <si>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</si>
  <si>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</si>
  <si>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</si>
  <si>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</si>
  <si>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</si>
  <si>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</si>
  <si>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</si>
  <si>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</si>
  <si>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</si>
  <si>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</si>
  <si>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</si>
  <si>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</si>
  <si>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</si>
  <si>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</si>
  <si>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</si>
  <si>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</si>
  <si>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</si>
  <si>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</si>
  <si>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</si>
  <si>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</si>
  <si>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</si>
  <si>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</si>
  <si>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</si>
  <si>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</si>
  <si>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</si>
  <si>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</si>
  <si>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</si>
  <si>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</si>
  <si>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</si>
  <si>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</si>
  <si>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</si>
  <si>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</si>
  <si>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</si>
  <si>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</si>
  <si>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</si>
  <si>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</si>
  <si>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</si>
  <si>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</si>
  <si>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</si>
  <si>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</si>
  <si>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</si>
  <si>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</si>
  <si>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</si>
  <si>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</si>
  <si>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</si>
  <si>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</si>
  <si>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</si>
  <si>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</si>
  <si>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</si>
  <si>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</si>
  <si>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</si>
  <si>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</si>
  <si>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</si>
  <si>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</si>
  <si>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</si>
  <si>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</si>
  <si>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</si>
  <si>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</si>
  <si>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</si>
  <si>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</si>
  <si>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</si>
  <si>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</si>
  <si>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</si>
  <si>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</si>
  <si>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</si>
  <si>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</si>
  <si>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</si>
  <si>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</si>
  <si>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</si>
  <si>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</si>
  <si>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</si>
  <si>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</si>
  <si>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</si>
  <si>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</si>
  <si>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Мероприятия по обеспечению проведения выборов и референдумов поселения</t>
  </si>
  <si>
    <t>51 5 00 00000</t>
  </si>
  <si>
    <t>51 5 00 00190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</si>
  <si>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</si>
  <si>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</si>
  <si>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</si>
  <si>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</si>
  <si>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            В.П.Гогитидзе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</si>
  <si>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</si>
  <si>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</si>
  <si>
    <t>Ведомственная целевая программа  "Оказание поддержки малого и среднего предпринимательства" на территории Некрасовского сельского поселения Усть-Лабинского района</t>
  </si>
  <si>
    <t>60 0 00 00000</t>
  </si>
  <si>
    <t>60 0 00 10070</t>
  </si>
  <si>
    <t>Дополнительная помощь местным бюджетам для решения социально значимых вопросов</t>
  </si>
  <si>
    <t>66 2 00 60050</t>
  </si>
  <si>
    <t>от 06.05.2019г.</t>
  </si>
  <si>
    <t>№ 2 протокол № 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</si>
</sst>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4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90" zoomScaleNormal="90" workbookViewId="0" topLeftCell="A76">
      <selection activeCell="E73" sqref="E73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14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6" t="s">
        <v>46</v>
      </c>
      <c r="C1" s="46"/>
      <c r="D1" s="46"/>
      <c r="E1" s="46"/>
    </row>
    <row r="2" spans="2:5" ht="15.75">
      <c r="B2" s="46" t="s">
        <v>113</v>
      </c>
      <c r="C2" s="46"/>
      <c r="D2" s="46"/>
      <c r="E2" s="46"/>
    </row>
    <row r="3" spans="2:5" ht="15.75">
      <c r="B3" s="46" t="s">
        <v>43</v>
      </c>
      <c r="C3" s="46"/>
      <c r="D3" s="46"/>
      <c r="E3" s="46"/>
    </row>
    <row r="4" spans="2:5" ht="15.75">
      <c r="B4" s="46" t="s">
        <v>114</v>
      </c>
      <c r="C4" s="46"/>
      <c r="D4" s="46"/>
      <c r="E4" s="46"/>
    </row>
    <row r="5" spans="2:5" ht="15.75">
      <c r="B5" s="46" t="s">
        <v>125</v>
      </c>
      <c r="C5" s="46"/>
      <c r="D5" s="46"/>
      <c r="E5" s="46"/>
    </row>
    <row r="6" spans="2:5" ht="15.75">
      <c r="B6" s="46" t="s">
        <v>126</v>
      </c>
      <c r="C6" s="46"/>
      <c r="D6" s="46"/>
      <c r="E6" s="46"/>
    </row>
    <row r="7" spans="2:5" ht="15.75">
      <c r="B7" s="46" t="s">
        <v>46</v>
      </c>
      <c r="C7" s="46"/>
      <c r="D7" s="46"/>
      <c r="E7" s="46"/>
    </row>
    <row r="8" spans="1:5" ht="18.75" customHeight="1">
      <c r="A8" s="2"/>
      <c r="B8" s="46" t="s">
        <v>113</v>
      </c>
      <c r="C8" s="46"/>
      <c r="D8" s="46"/>
      <c r="E8" s="46"/>
    </row>
    <row r="9" spans="1:5" ht="18" customHeight="1">
      <c r="A9" s="2"/>
      <c r="B9" s="46" t="s">
        <v>43</v>
      </c>
      <c r="C9" s="46"/>
      <c r="D9" s="46"/>
      <c r="E9" s="46"/>
    </row>
    <row r="10" spans="1:5" ht="20.25" customHeight="1">
      <c r="A10" s="2"/>
      <c r="B10" s="46" t="s">
        <v>114</v>
      </c>
      <c r="C10" s="46"/>
      <c r="D10" s="46"/>
      <c r="E10" s="46"/>
    </row>
    <row r="11" spans="1:5" ht="20.25" customHeight="1">
      <c r="A11" s="2"/>
      <c r="B11" s="46" t="s">
        <v>115</v>
      </c>
      <c r="C11" s="46"/>
      <c r="D11" s="46"/>
      <c r="E11" s="46"/>
    </row>
    <row r="12" spans="1:5" ht="20.25" customHeight="1">
      <c r="A12" s="2"/>
      <c r="B12" s="46" t="s">
        <v>116</v>
      </c>
      <c r="C12" s="46"/>
      <c r="D12" s="46"/>
      <c r="E12" s="46"/>
    </row>
    <row r="13" spans="1:7" ht="69.75" customHeight="1">
      <c r="A13" s="48" t="s">
        <v>109</v>
      </c>
      <c r="B13" s="48"/>
      <c r="C13" s="48"/>
      <c r="D13" s="48"/>
      <c r="E13" s="48"/>
      <c r="F13" s="42"/>
      <c r="G13" s="42"/>
    </row>
    <row r="14" spans="1:5" ht="19.5" thickBot="1">
      <c r="A14" s="2"/>
      <c r="B14" s="2"/>
      <c r="C14" s="1"/>
      <c r="D14" s="47" t="s">
        <v>0</v>
      </c>
      <c r="E14" s="47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41</v>
      </c>
      <c r="C16" s="13"/>
      <c r="D16" s="13"/>
      <c r="E16" s="14">
        <f>E18+E22+E41+E50+E53+E59+E67+E70+E73+E76+E81+E86+E89+E100+E103+E108+E56+E111</f>
        <v>31026.600000000002</v>
      </c>
    </row>
    <row r="17" spans="1:5" ht="15.75">
      <c r="A17" s="8"/>
      <c r="B17" s="37" t="s">
        <v>42</v>
      </c>
      <c r="C17" s="15"/>
      <c r="D17" s="15"/>
      <c r="E17" s="14"/>
    </row>
    <row r="18" spans="1:5" ht="35.25" customHeight="1">
      <c r="A18" s="8" t="s">
        <v>6</v>
      </c>
      <c r="B18" s="17" t="s">
        <v>27</v>
      </c>
      <c r="C18" s="18" t="s">
        <v>49</v>
      </c>
      <c r="D18" s="18"/>
      <c r="E18" s="14">
        <f>E19</f>
        <v>750.8</v>
      </c>
    </row>
    <row r="19" spans="1:5" ht="31.5">
      <c r="A19" s="12"/>
      <c r="B19" s="19" t="s">
        <v>28</v>
      </c>
      <c r="C19" s="13" t="s">
        <v>50</v>
      </c>
      <c r="D19" s="13"/>
      <c r="E19" s="21">
        <f>E20</f>
        <v>750.8</v>
      </c>
    </row>
    <row r="20" spans="1:5" ht="36" customHeight="1">
      <c r="A20" s="12"/>
      <c r="B20" s="19" t="s">
        <v>12</v>
      </c>
      <c r="C20" s="13" t="s">
        <v>51</v>
      </c>
      <c r="D20" s="13"/>
      <c r="E20" s="21">
        <f>E21</f>
        <v>750.8</v>
      </c>
    </row>
    <row r="21" spans="1:5" ht="83.25" customHeight="1">
      <c r="A21" s="12"/>
      <c r="B21" s="23" t="s">
        <v>107</v>
      </c>
      <c r="C21" s="13" t="s">
        <v>51</v>
      </c>
      <c r="D21" s="13" t="s">
        <v>35</v>
      </c>
      <c r="E21" s="21">
        <v>750.8</v>
      </c>
    </row>
    <row r="22" spans="1:5" ht="33" customHeight="1">
      <c r="A22" s="32">
        <v>2</v>
      </c>
      <c r="B22" s="17" t="s">
        <v>44</v>
      </c>
      <c r="C22" s="18" t="s">
        <v>52</v>
      </c>
      <c r="D22" s="18"/>
      <c r="E22" s="14">
        <f>E23+E29+E32+E35+E38</f>
        <v>5558.599999999999</v>
      </c>
    </row>
    <row r="23" spans="1:5" ht="19.5" customHeight="1">
      <c r="A23" s="22"/>
      <c r="B23" s="19" t="s">
        <v>29</v>
      </c>
      <c r="C23" s="13" t="s">
        <v>53</v>
      </c>
      <c r="D23" s="13"/>
      <c r="E23" s="21">
        <f>E24</f>
        <v>4798.099999999999</v>
      </c>
    </row>
    <row r="24" spans="1:5" ht="31.5">
      <c r="A24" s="22"/>
      <c r="B24" s="19" t="s">
        <v>12</v>
      </c>
      <c r="C24" s="13" t="s">
        <v>54</v>
      </c>
      <c r="D24" s="13"/>
      <c r="E24" s="21">
        <f>E25+E26+E27+E28</f>
        <v>4798.099999999999</v>
      </c>
    </row>
    <row r="25" spans="1:5" ht="80.25" customHeight="1">
      <c r="A25" s="22"/>
      <c r="B25" s="23" t="s">
        <v>107</v>
      </c>
      <c r="C25" s="13" t="s">
        <v>54</v>
      </c>
      <c r="D25" s="13" t="s">
        <v>35</v>
      </c>
      <c r="E25" s="21">
        <v>4406</v>
      </c>
    </row>
    <row r="26" spans="1:5" ht="32.25" customHeight="1">
      <c r="A26" s="22"/>
      <c r="B26" s="23" t="s">
        <v>93</v>
      </c>
      <c r="C26" s="13" t="s">
        <v>54</v>
      </c>
      <c r="D26" s="13" t="s">
        <v>37</v>
      </c>
      <c r="E26" s="21">
        <v>282.2</v>
      </c>
    </row>
    <row r="27" spans="1:5" ht="19.5" customHeight="1">
      <c r="A27" s="22"/>
      <c r="B27" s="23" t="s">
        <v>40</v>
      </c>
      <c r="C27" s="13" t="s">
        <v>54</v>
      </c>
      <c r="D27" s="25">
        <v>500</v>
      </c>
      <c r="E27" s="26">
        <v>89.9</v>
      </c>
    </row>
    <row r="28" spans="1:5" ht="21" customHeight="1">
      <c r="A28" s="22"/>
      <c r="B28" s="19" t="s">
        <v>38</v>
      </c>
      <c r="C28" s="13" t="s">
        <v>54</v>
      </c>
      <c r="D28" s="20">
        <v>800</v>
      </c>
      <c r="E28" s="21">
        <v>20</v>
      </c>
    </row>
    <row r="29" spans="1:5" ht="33.75" customHeight="1">
      <c r="A29" s="32"/>
      <c r="B29" s="19" t="s">
        <v>13</v>
      </c>
      <c r="C29" s="13" t="s">
        <v>55</v>
      </c>
      <c r="D29" s="20"/>
      <c r="E29" s="21">
        <f>E30</f>
        <v>3.8</v>
      </c>
    </row>
    <row r="30" spans="1:5" ht="51.75" customHeight="1">
      <c r="A30" s="22"/>
      <c r="B30" s="19" t="s">
        <v>14</v>
      </c>
      <c r="C30" s="13" t="s">
        <v>56</v>
      </c>
      <c r="D30" s="20"/>
      <c r="E30" s="21">
        <f>E31</f>
        <v>3.8</v>
      </c>
    </row>
    <row r="31" spans="1:5" ht="31.5">
      <c r="A31" s="22"/>
      <c r="B31" s="23" t="s">
        <v>93</v>
      </c>
      <c r="C31" s="13" t="s">
        <v>56</v>
      </c>
      <c r="D31" s="20">
        <v>200</v>
      </c>
      <c r="E31" s="21">
        <v>3.8</v>
      </c>
    </row>
    <row r="32" spans="1:5" ht="21.75" customHeight="1">
      <c r="A32" s="32"/>
      <c r="B32" s="19" t="s">
        <v>15</v>
      </c>
      <c r="C32" s="13" t="s">
        <v>58</v>
      </c>
      <c r="D32" s="25"/>
      <c r="E32" s="26">
        <f>E33</f>
        <v>35</v>
      </c>
    </row>
    <row r="33" spans="1:5" ht="24" customHeight="1">
      <c r="A33" s="22"/>
      <c r="B33" s="19" t="s">
        <v>30</v>
      </c>
      <c r="C33" s="13" t="s">
        <v>59</v>
      </c>
      <c r="D33" s="25"/>
      <c r="E33" s="26">
        <f>E34</f>
        <v>35</v>
      </c>
    </row>
    <row r="34" spans="1:5" ht="15.75">
      <c r="A34" s="22"/>
      <c r="B34" s="22" t="s">
        <v>38</v>
      </c>
      <c r="C34" s="13" t="s">
        <v>59</v>
      </c>
      <c r="D34" s="20">
        <v>800</v>
      </c>
      <c r="E34" s="26">
        <v>35</v>
      </c>
    </row>
    <row r="35" spans="1:5" ht="31.5">
      <c r="A35" s="22"/>
      <c r="B35" s="19" t="s">
        <v>19</v>
      </c>
      <c r="C35" s="13" t="s">
        <v>57</v>
      </c>
      <c r="D35" s="20"/>
      <c r="E35" s="26">
        <f>E36</f>
        <v>221.7</v>
      </c>
    </row>
    <row r="36" spans="1:5" ht="31.5">
      <c r="A36" s="22"/>
      <c r="B36" s="19" t="s">
        <v>7</v>
      </c>
      <c r="C36" s="13" t="s">
        <v>60</v>
      </c>
      <c r="D36" s="20"/>
      <c r="E36" s="26">
        <f>E37</f>
        <v>221.7</v>
      </c>
    </row>
    <row r="37" spans="1:5" ht="78.75">
      <c r="A37" s="22"/>
      <c r="B37" s="23" t="s">
        <v>107</v>
      </c>
      <c r="C37" s="13" t="s">
        <v>60</v>
      </c>
      <c r="D37" s="20">
        <v>100</v>
      </c>
      <c r="E37" s="26">
        <v>221.7</v>
      </c>
    </row>
    <row r="38" spans="1:5" ht="31.5">
      <c r="A38" s="22"/>
      <c r="B38" s="23" t="s">
        <v>110</v>
      </c>
      <c r="C38" s="44" t="s">
        <v>111</v>
      </c>
      <c r="D38" s="20"/>
      <c r="E38" s="26">
        <f>E39</f>
        <v>500</v>
      </c>
    </row>
    <row r="39" spans="1:5" ht="31.5">
      <c r="A39" s="22"/>
      <c r="B39" s="19" t="s">
        <v>12</v>
      </c>
      <c r="C39" s="44" t="s">
        <v>112</v>
      </c>
      <c r="D39" s="20"/>
      <c r="E39" s="26">
        <f>E40</f>
        <v>500</v>
      </c>
    </row>
    <row r="40" spans="1:5" ht="15.75">
      <c r="A40" s="22"/>
      <c r="B40" s="22" t="s">
        <v>38</v>
      </c>
      <c r="C40" s="44" t="s">
        <v>112</v>
      </c>
      <c r="D40" s="20">
        <v>800</v>
      </c>
      <c r="E40" s="26">
        <v>500</v>
      </c>
    </row>
    <row r="41" spans="1:5" ht="31.5">
      <c r="A41" s="32">
        <v>3</v>
      </c>
      <c r="B41" s="17" t="s">
        <v>31</v>
      </c>
      <c r="C41" s="18" t="s">
        <v>61</v>
      </c>
      <c r="D41" s="9"/>
      <c r="E41" s="28">
        <f>E42+E44+E46</f>
        <v>1325.2</v>
      </c>
    </row>
    <row r="42" spans="1:5" ht="65.25" customHeight="1">
      <c r="A42" s="22"/>
      <c r="B42" s="10" t="s">
        <v>88</v>
      </c>
      <c r="C42" s="13" t="s">
        <v>90</v>
      </c>
      <c r="D42" s="20"/>
      <c r="E42" s="26">
        <f>E43</f>
        <v>160</v>
      </c>
    </row>
    <row r="43" spans="1:5" ht="36.75" customHeight="1">
      <c r="A43" s="22"/>
      <c r="B43" s="23" t="s">
        <v>93</v>
      </c>
      <c r="C43" s="13" t="s">
        <v>90</v>
      </c>
      <c r="D43" s="20">
        <v>200</v>
      </c>
      <c r="E43" s="26">
        <v>160</v>
      </c>
    </row>
    <row r="44" spans="1:5" ht="22.5" customHeight="1">
      <c r="A44" s="22"/>
      <c r="B44" s="10" t="s">
        <v>8</v>
      </c>
      <c r="C44" s="13" t="s">
        <v>91</v>
      </c>
      <c r="D44" s="20"/>
      <c r="E44" s="26">
        <f>E45</f>
        <v>85.2</v>
      </c>
    </row>
    <row r="45" spans="1:5" ht="36.75" customHeight="1">
      <c r="A45" s="22"/>
      <c r="B45" s="23" t="s">
        <v>93</v>
      </c>
      <c r="C45" s="13" t="s">
        <v>91</v>
      </c>
      <c r="D45" s="20">
        <v>200</v>
      </c>
      <c r="E45" s="26">
        <v>85.2</v>
      </c>
    </row>
    <row r="46" spans="1:5" ht="65.25" customHeight="1">
      <c r="A46" s="22"/>
      <c r="B46" s="10" t="s">
        <v>103</v>
      </c>
      <c r="C46" s="27" t="s">
        <v>104</v>
      </c>
      <c r="D46" s="20"/>
      <c r="E46" s="21">
        <f>E47</f>
        <v>1080</v>
      </c>
    </row>
    <row r="47" spans="1:5" ht="36.75" customHeight="1">
      <c r="A47" s="22"/>
      <c r="B47" s="10" t="s">
        <v>17</v>
      </c>
      <c r="C47" s="27" t="s">
        <v>105</v>
      </c>
      <c r="D47" s="20"/>
      <c r="E47" s="21">
        <f>E48+E49</f>
        <v>1080</v>
      </c>
    </row>
    <row r="48" spans="1:5" ht="36.75" customHeight="1">
      <c r="A48" s="22"/>
      <c r="B48" s="23" t="s">
        <v>93</v>
      </c>
      <c r="C48" s="27" t="s">
        <v>105</v>
      </c>
      <c r="D48" s="20">
        <v>200</v>
      </c>
      <c r="E48" s="21">
        <v>930</v>
      </c>
    </row>
    <row r="49" spans="1:5" ht="17.25" customHeight="1">
      <c r="A49" s="22"/>
      <c r="B49" s="22" t="s">
        <v>38</v>
      </c>
      <c r="C49" s="27" t="s">
        <v>105</v>
      </c>
      <c r="D49" s="20">
        <v>800</v>
      </c>
      <c r="E49" s="21">
        <v>150</v>
      </c>
    </row>
    <row r="50" spans="1:5" ht="77.25" customHeight="1">
      <c r="A50" s="32">
        <v>4</v>
      </c>
      <c r="B50" s="33" t="s">
        <v>16</v>
      </c>
      <c r="C50" s="34" t="s">
        <v>62</v>
      </c>
      <c r="D50" s="9"/>
      <c r="E50" s="28">
        <f>E51</f>
        <v>84</v>
      </c>
    </row>
    <row r="51" spans="1:5" ht="33.75" customHeight="1">
      <c r="A51" s="22"/>
      <c r="B51" s="10" t="s">
        <v>17</v>
      </c>
      <c r="C51" s="27" t="s">
        <v>63</v>
      </c>
      <c r="D51" s="20"/>
      <c r="E51" s="26">
        <f>E52</f>
        <v>84</v>
      </c>
    </row>
    <row r="52" spans="1:5" ht="34.5" customHeight="1">
      <c r="A52" s="22"/>
      <c r="B52" s="23" t="s">
        <v>36</v>
      </c>
      <c r="C52" s="27" t="s">
        <v>63</v>
      </c>
      <c r="D52" s="20">
        <v>200</v>
      </c>
      <c r="E52" s="26">
        <v>84</v>
      </c>
    </row>
    <row r="53" spans="1:5" ht="65.25" customHeight="1">
      <c r="A53" s="32">
        <v>5</v>
      </c>
      <c r="B53" s="8" t="s">
        <v>18</v>
      </c>
      <c r="C53" s="34" t="s">
        <v>64</v>
      </c>
      <c r="D53" s="9"/>
      <c r="E53" s="28">
        <f>E54</f>
        <v>99.9</v>
      </c>
    </row>
    <row r="54" spans="1:5" ht="34.5" customHeight="1">
      <c r="A54" s="22"/>
      <c r="B54" s="23" t="s">
        <v>17</v>
      </c>
      <c r="C54" s="27" t="s">
        <v>65</v>
      </c>
      <c r="D54" s="20"/>
      <c r="E54" s="26">
        <f>E55</f>
        <v>99.9</v>
      </c>
    </row>
    <row r="55" spans="1:5" ht="37.5" customHeight="1">
      <c r="A55" s="22"/>
      <c r="B55" s="23" t="s">
        <v>93</v>
      </c>
      <c r="C55" s="27" t="s">
        <v>65</v>
      </c>
      <c r="D55" s="20">
        <v>200</v>
      </c>
      <c r="E55" s="26">
        <v>99.9</v>
      </c>
    </row>
    <row r="56" spans="1:5" ht="53.25" customHeight="1">
      <c r="A56" s="32">
        <v>6</v>
      </c>
      <c r="B56" s="33" t="s">
        <v>48</v>
      </c>
      <c r="C56" s="34" t="s">
        <v>66</v>
      </c>
      <c r="D56" s="34"/>
      <c r="E56" s="7">
        <f>E57</f>
        <v>51</v>
      </c>
    </row>
    <row r="57" spans="1:5" ht="31.5">
      <c r="A57" s="22"/>
      <c r="B57" s="10" t="s">
        <v>17</v>
      </c>
      <c r="C57" s="27" t="s">
        <v>92</v>
      </c>
      <c r="D57" s="27"/>
      <c r="E57" s="6">
        <f>E58</f>
        <v>51</v>
      </c>
    </row>
    <row r="58" spans="1:5" ht="31.5" customHeight="1">
      <c r="A58" s="22"/>
      <c r="B58" s="23" t="s">
        <v>93</v>
      </c>
      <c r="C58" s="27" t="s">
        <v>92</v>
      </c>
      <c r="D58" s="27" t="s">
        <v>37</v>
      </c>
      <c r="E58" s="6">
        <v>51</v>
      </c>
    </row>
    <row r="59" spans="1:5" ht="32.25" customHeight="1">
      <c r="A59" s="16">
        <v>7</v>
      </c>
      <c r="B59" s="33" t="s">
        <v>20</v>
      </c>
      <c r="C59" s="34" t="s">
        <v>67</v>
      </c>
      <c r="D59" s="34"/>
      <c r="E59" s="7">
        <f>E60+E62</f>
        <v>8140.500000000001</v>
      </c>
    </row>
    <row r="60" spans="1:5" ht="33" customHeight="1">
      <c r="A60" s="22"/>
      <c r="B60" s="10" t="s">
        <v>11</v>
      </c>
      <c r="C60" s="27" t="s">
        <v>68</v>
      </c>
      <c r="D60" s="27"/>
      <c r="E60" s="6">
        <f>E61</f>
        <v>219.3</v>
      </c>
    </row>
    <row r="61" spans="1:5" ht="34.5" customHeight="1">
      <c r="A61" s="22"/>
      <c r="B61" s="23" t="s">
        <v>93</v>
      </c>
      <c r="C61" s="27" t="s">
        <v>68</v>
      </c>
      <c r="D61" s="25">
        <v>200</v>
      </c>
      <c r="E61" s="26">
        <v>219.3</v>
      </c>
    </row>
    <row r="62" spans="1:5" ht="61.5" customHeight="1">
      <c r="A62" s="32">
        <v>8</v>
      </c>
      <c r="B62" s="43" t="s">
        <v>108</v>
      </c>
      <c r="C62" s="34" t="s">
        <v>94</v>
      </c>
      <c r="D62" s="25"/>
      <c r="E62" s="28">
        <f>E63+E65</f>
        <v>7921.200000000001</v>
      </c>
    </row>
    <row r="63" spans="1:5" ht="33" customHeight="1">
      <c r="A63" s="32"/>
      <c r="B63" s="10" t="s">
        <v>17</v>
      </c>
      <c r="C63" s="27" t="s">
        <v>95</v>
      </c>
      <c r="D63" s="27"/>
      <c r="E63" s="6">
        <f>E64</f>
        <v>3243.1</v>
      </c>
    </row>
    <row r="64" spans="1:5" ht="35.25" customHeight="1">
      <c r="A64" s="32"/>
      <c r="B64" s="23" t="s">
        <v>93</v>
      </c>
      <c r="C64" s="27" t="s">
        <v>95</v>
      </c>
      <c r="D64" s="25">
        <v>200</v>
      </c>
      <c r="E64" s="26">
        <v>3243.1</v>
      </c>
    </row>
    <row r="65" spans="1:5" ht="35.25" customHeight="1">
      <c r="A65" s="32"/>
      <c r="B65" s="23" t="s">
        <v>118</v>
      </c>
      <c r="C65" s="27" t="s">
        <v>119</v>
      </c>
      <c r="D65" s="27"/>
      <c r="E65" s="6">
        <f>E66</f>
        <v>4678.1</v>
      </c>
    </row>
    <row r="66" spans="1:5" ht="35.25" customHeight="1">
      <c r="A66" s="32"/>
      <c r="B66" s="45" t="s">
        <v>93</v>
      </c>
      <c r="C66" s="27" t="s">
        <v>119</v>
      </c>
      <c r="D66" s="25">
        <v>200</v>
      </c>
      <c r="E66" s="26">
        <v>4678.1</v>
      </c>
    </row>
    <row r="67" spans="1:5" ht="60.75" customHeight="1">
      <c r="A67" s="32">
        <v>9</v>
      </c>
      <c r="B67" s="33" t="s">
        <v>120</v>
      </c>
      <c r="C67" s="34" t="s">
        <v>121</v>
      </c>
      <c r="D67" s="34"/>
      <c r="E67" s="28">
        <f>E68</f>
        <v>103.1</v>
      </c>
    </row>
    <row r="68" spans="1:5" ht="35.25" customHeight="1">
      <c r="A68" s="32"/>
      <c r="B68" s="10" t="s">
        <v>17</v>
      </c>
      <c r="C68" s="27" t="s">
        <v>122</v>
      </c>
      <c r="D68" s="27"/>
      <c r="E68" s="26">
        <f>E69</f>
        <v>103.1</v>
      </c>
    </row>
    <row r="69" spans="1:5" ht="35.25" customHeight="1">
      <c r="A69" s="32"/>
      <c r="B69" s="23" t="s">
        <v>93</v>
      </c>
      <c r="C69" s="27" t="s">
        <v>122</v>
      </c>
      <c r="D69" s="27" t="s">
        <v>37</v>
      </c>
      <c r="E69" s="26">
        <v>103.1</v>
      </c>
    </row>
    <row r="70" spans="1:5" ht="63">
      <c r="A70" s="32">
        <v>10</v>
      </c>
      <c r="B70" s="38" t="s">
        <v>21</v>
      </c>
      <c r="C70" s="34" t="s">
        <v>69</v>
      </c>
      <c r="D70" s="34"/>
      <c r="E70" s="28">
        <f>E71</f>
        <v>1547.7</v>
      </c>
    </row>
    <row r="71" spans="1:5" ht="31.5">
      <c r="A71" s="22"/>
      <c r="B71" s="10" t="s">
        <v>17</v>
      </c>
      <c r="C71" s="27" t="s">
        <v>70</v>
      </c>
      <c r="D71" s="27"/>
      <c r="E71" s="26">
        <f>E72</f>
        <v>1547.7</v>
      </c>
    </row>
    <row r="72" spans="1:5" ht="31.5">
      <c r="A72" s="22"/>
      <c r="B72" s="23" t="s">
        <v>93</v>
      </c>
      <c r="C72" s="27" t="s">
        <v>70</v>
      </c>
      <c r="D72" s="27" t="s">
        <v>37</v>
      </c>
      <c r="E72" s="26">
        <v>1547.7</v>
      </c>
    </row>
    <row r="73" spans="1:5" ht="50.25" customHeight="1">
      <c r="A73" s="32">
        <v>11</v>
      </c>
      <c r="B73" s="38" t="s">
        <v>96</v>
      </c>
      <c r="C73" s="34" t="s">
        <v>101</v>
      </c>
      <c r="D73" s="34"/>
      <c r="E73" s="28">
        <f>E74</f>
        <v>1600</v>
      </c>
    </row>
    <row r="74" spans="1:5" ht="35.25" customHeight="1">
      <c r="A74" s="22"/>
      <c r="B74" s="10" t="s">
        <v>17</v>
      </c>
      <c r="C74" s="27" t="s">
        <v>102</v>
      </c>
      <c r="D74" s="27"/>
      <c r="E74" s="26">
        <f>E75</f>
        <v>1600</v>
      </c>
    </row>
    <row r="75" spans="1:5" ht="31.5">
      <c r="A75" s="22"/>
      <c r="B75" s="23" t="s">
        <v>93</v>
      </c>
      <c r="C75" s="27" t="s">
        <v>102</v>
      </c>
      <c r="D75" s="27" t="s">
        <v>37</v>
      </c>
      <c r="E75" s="26">
        <v>1600</v>
      </c>
    </row>
    <row r="76" spans="1:5" ht="15.75">
      <c r="A76" s="32">
        <v>12</v>
      </c>
      <c r="B76" s="17" t="s">
        <v>9</v>
      </c>
      <c r="C76" s="9" t="s">
        <v>71</v>
      </c>
      <c r="D76" s="39"/>
      <c r="E76" s="28">
        <f>E77+E79</f>
        <v>810</v>
      </c>
    </row>
    <row r="77" spans="1:5" ht="15.75">
      <c r="A77" s="22"/>
      <c r="B77" s="10" t="s">
        <v>10</v>
      </c>
      <c r="C77" s="27" t="s">
        <v>72</v>
      </c>
      <c r="D77" s="27"/>
      <c r="E77" s="6">
        <f>E78</f>
        <v>800</v>
      </c>
    </row>
    <row r="78" spans="1:6" ht="33.75" customHeight="1">
      <c r="A78" s="22"/>
      <c r="B78" s="23" t="s">
        <v>93</v>
      </c>
      <c r="C78" s="27" t="s">
        <v>72</v>
      </c>
      <c r="D78" s="27" t="s">
        <v>37</v>
      </c>
      <c r="E78" s="26">
        <v>800</v>
      </c>
      <c r="F78" s="6"/>
    </row>
    <row r="79" spans="1:6" ht="23.25" customHeight="1">
      <c r="A79" s="22"/>
      <c r="B79" s="23" t="s">
        <v>47</v>
      </c>
      <c r="C79" s="27" t="s">
        <v>89</v>
      </c>
      <c r="D79" s="27"/>
      <c r="E79" s="26">
        <f>E80</f>
        <v>10</v>
      </c>
      <c r="F79" s="6"/>
    </row>
    <row r="80" spans="1:6" ht="33" customHeight="1">
      <c r="A80" s="22"/>
      <c r="B80" s="23" t="s">
        <v>93</v>
      </c>
      <c r="C80" s="27" t="s">
        <v>89</v>
      </c>
      <c r="D80" s="27" t="s">
        <v>37</v>
      </c>
      <c r="E80" s="26">
        <v>10</v>
      </c>
      <c r="F80" s="6"/>
    </row>
    <row r="81" spans="1:5" ht="15.75">
      <c r="A81" s="32">
        <v>13</v>
      </c>
      <c r="B81" s="38" t="s">
        <v>34</v>
      </c>
      <c r="C81" s="40" t="s">
        <v>73</v>
      </c>
      <c r="D81" s="40"/>
      <c r="E81" s="41">
        <f>E82</f>
        <v>2170</v>
      </c>
    </row>
    <row r="82" spans="1:5" ht="31.5">
      <c r="A82" s="22"/>
      <c r="B82" s="29" t="s">
        <v>33</v>
      </c>
      <c r="C82" s="30" t="s">
        <v>74</v>
      </c>
      <c r="D82" s="30"/>
      <c r="E82" s="31">
        <f>SUM(E83:E85)</f>
        <v>2170</v>
      </c>
    </row>
    <row r="83" spans="1:5" ht="32.25" customHeight="1">
      <c r="A83" s="22"/>
      <c r="B83" s="23" t="s">
        <v>107</v>
      </c>
      <c r="C83" s="30" t="s">
        <v>74</v>
      </c>
      <c r="D83" s="30" t="s">
        <v>35</v>
      </c>
      <c r="E83" s="31">
        <v>1648.4</v>
      </c>
    </row>
    <row r="84" spans="1:5" ht="35.25" customHeight="1">
      <c r="A84" s="22"/>
      <c r="B84" s="23" t="s">
        <v>93</v>
      </c>
      <c r="C84" s="13" t="s">
        <v>54</v>
      </c>
      <c r="D84" s="13" t="s">
        <v>37</v>
      </c>
      <c r="E84" s="21">
        <v>518.6</v>
      </c>
    </row>
    <row r="85" spans="1:5" ht="22.5" customHeight="1">
      <c r="A85" s="22"/>
      <c r="B85" s="19" t="s">
        <v>38</v>
      </c>
      <c r="C85" s="13" t="s">
        <v>54</v>
      </c>
      <c r="D85" s="20">
        <v>800</v>
      </c>
      <c r="E85" s="21">
        <v>3</v>
      </c>
    </row>
    <row r="86" spans="1:5" ht="63" customHeight="1">
      <c r="A86" s="32">
        <v>14</v>
      </c>
      <c r="B86" s="33" t="s">
        <v>22</v>
      </c>
      <c r="C86" s="34" t="s">
        <v>75</v>
      </c>
      <c r="D86" s="34"/>
      <c r="E86" s="7">
        <f>E87</f>
        <v>20</v>
      </c>
    </row>
    <row r="87" spans="1:5" ht="29.25" customHeight="1">
      <c r="A87" s="22"/>
      <c r="B87" s="10" t="s">
        <v>17</v>
      </c>
      <c r="C87" s="27" t="s">
        <v>76</v>
      </c>
      <c r="D87" s="27"/>
      <c r="E87" s="6">
        <f>E88</f>
        <v>20</v>
      </c>
    </row>
    <row r="88" spans="1:5" ht="32.25" customHeight="1">
      <c r="A88" s="22"/>
      <c r="B88" s="23" t="s">
        <v>93</v>
      </c>
      <c r="C88" s="27" t="s">
        <v>76</v>
      </c>
      <c r="D88" s="27" t="s">
        <v>37</v>
      </c>
      <c r="E88" s="6">
        <v>20</v>
      </c>
    </row>
    <row r="89" spans="1:5" ht="15.75">
      <c r="A89" s="32">
        <v>15</v>
      </c>
      <c r="B89" s="33" t="s">
        <v>23</v>
      </c>
      <c r="C89" s="34" t="s">
        <v>77</v>
      </c>
      <c r="D89" s="34"/>
      <c r="E89" s="7">
        <f>E90+E93</f>
        <v>7352</v>
      </c>
    </row>
    <row r="90" spans="1:5" ht="21" customHeight="1">
      <c r="A90" s="22"/>
      <c r="B90" s="10" t="s">
        <v>24</v>
      </c>
      <c r="C90" s="27" t="s">
        <v>78</v>
      </c>
      <c r="D90" s="27"/>
      <c r="E90" s="6">
        <f>E91</f>
        <v>1652.8</v>
      </c>
    </row>
    <row r="91" spans="1:5" ht="33" customHeight="1">
      <c r="A91" s="22"/>
      <c r="B91" s="10" t="s">
        <v>26</v>
      </c>
      <c r="C91" s="27" t="s">
        <v>79</v>
      </c>
      <c r="D91" s="25"/>
      <c r="E91" s="26">
        <f>SUM(E92:E92)</f>
        <v>1652.8</v>
      </c>
    </row>
    <row r="92" spans="1:5" ht="20.25" customHeight="1">
      <c r="A92" s="22"/>
      <c r="B92" s="23" t="s">
        <v>40</v>
      </c>
      <c r="C92" s="27" t="s">
        <v>79</v>
      </c>
      <c r="D92" s="25">
        <v>500</v>
      </c>
      <c r="E92" s="26">
        <v>1652.8</v>
      </c>
    </row>
    <row r="93" spans="1:5" ht="19.5" customHeight="1">
      <c r="A93" s="22"/>
      <c r="B93" s="19" t="s">
        <v>25</v>
      </c>
      <c r="C93" s="20" t="s">
        <v>80</v>
      </c>
      <c r="D93" s="25"/>
      <c r="E93" s="26">
        <f>E94+E98</f>
        <v>5699.2</v>
      </c>
    </row>
    <row r="94" spans="1:5" ht="36" customHeight="1">
      <c r="A94" s="22"/>
      <c r="B94" s="10" t="s">
        <v>26</v>
      </c>
      <c r="C94" s="20" t="s">
        <v>81</v>
      </c>
      <c r="D94" s="25"/>
      <c r="E94" s="26">
        <f>SUM(E95:E97)</f>
        <v>5619.2</v>
      </c>
    </row>
    <row r="95" spans="1:5" ht="85.5" customHeight="1">
      <c r="A95" s="22"/>
      <c r="B95" s="23" t="s">
        <v>107</v>
      </c>
      <c r="C95" s="20" t="s">
        <v>81</v>
      </c>
      <c r="D95" s="25">
        <v>100</v>
      </c>
      <c r="E95" s="26">
        <v>4655.2</v>
      </c>
    </row>
    <row r="96" spans="1:5" ht="32.25" customHeight="1">
      <c r="A96" s="22"/>
      <c r="B96" s="23" t="s">
        <v>93</v>
      </c>
      <c r="C96" s="20" t="s">
        <v>81</v>
      </c>
      <c r="D96" s="25">
        <v>200</v>
      </c>
      <c r="E96" s="26">
        <v>950</v>
      </c>
    </row>
    <row r="97" spans="1:5" ht="18.75" customHeight="1">
      <c r="A97" s="22"/>
      <c r="B97" s="22" t="s">
        <v>38</v>
      </c>
      <c r="C97" s="20" t="s">
        <v>81</v>
      </c>
      <c r="D97" s="20">
        <v>800</v>
      </c>
      <c r="E97" s="26">
        <v>14</v>
      </c>
    </row>
    <row r="98" spans="1:5" ht="32.25" customHeight="1">
      <c r="A98" s="22"/>
      <c r="B98" s="23" t="s">
        <v>123</v>
      </c>
      <c r="C98" s="20" t="s">
        <v>124</v>
      </c>
      <c r="D98" s="27"/>
      <c r="E98" s="26">
        <f>E99</f>
        <v>80</v>
      </c>
    </row>
    <row r="99" spans="1:5" ht="32.25" customHeight="1">
      <c r="A99" s="22"/>
      <c r="B99" s="23" t="s">
        <v>93</v>
      </c>
      <c r="C99" s="20" t="s">
        <v>124</v>
      </c>
      <c r="D99" s="27" t="s">
        <v>37</v>
      </c>
      <c r="E99" s="26">
        <v>80</v>
      </c>
    </row>
    <row r="100" spans="1:5" ht="65.25" customHeight="1">
      <c r="A100" s="32">
        <v>16</v>
      </c>
      <c r="B100" s="33" t="s">
        <v>45</v>
      </c>
      <c r="C100" s="34" t="s">
        <v>82</v>
      </c>
      <c r="D100" s="9"/>
      <c r="E100" s="28">
        <f>E101</f>
        <v>464.4</v>
      </c>
    </row>
    <row r="101" spans="1:5" ht="31.5" customHeight="1">
      <c r="A101" s="22"/>
      <c r="B101" s="10" t="s">
        <v>17</v>
      </c>
      <c r="C101" s="27" t="s">
        <v>83</v>
      </c>
      <c r="D101" s="20"/>
      <c r="E101" s="26">
        <f>E102</f>
        <v>464.4</v>
      </c>
    </row>
    <row r="102" spans="1:5" ht="21" customHeight="1">
      <c r="A102" s="22"/>
      <c r="B102" s="23" t="s">
        <v>39</v>
      </c>
      <c r="C102" s="27" t="s">
        <v>83</v>
      </c>
      <c r="D102" s="20">
        <v>300</v>
      </c>
      <c r="E102" s="26">
        <v>464.4</v>
      </c>
    </row>
    <row r="103" spans="1:5" ht="31.5">
      <c r="A103" s="16">
        <v>17</v>
      </c>
      <c r="B103" s="8" t="s">
        <v>32</v>
      </c>
      <c r="C103" s="9" t="s">
        <v>84</v>
      </c>
      <c r="D103" s="39"/>
      <c r="E103" s="28">
        <f>E104</f>
        <v>859.2</v>
      </c>
    </row>
    <row r="104" spans="1:5" ht="31.5">
      <c r="A104" s="22"/>
      <c r="B104" s="10" t="s">
        <v>26</v>
      </c>
      <c r="C104" s="20" t="s">
        <v>85</v>
      </c>
      <c r="D104" s="20"/>
      <c r="E104" s="21">
        <f>SUM(E105:E107)</f>
        <v>859.2</v>
      </c>
    </row>
    <row r="105" spans="1:5" ht="78.75">
      <c r="A105" s="22"/>
      <c r="B105" s="23" t="s">
        <v>107</v>
      </c>
      <c r="C105" s="20" t="s">
        <v>85</v>
      </c>
      <c r="D105" s="20">
        <v>100</v>
      </c>
      <c r="E105" s="21">
        <v>750.2</v>
      </c>
    </row>
    <row r="106" spans="1:5" ht="31.5">
      <c r="A106" s="22"/>
      <c r="B106" s="23" t="s">
        <v>93</v>
      </c>
      <c r="C106" s="20" t="s">
        <v>85</v>
      </c>
      <c r="D106" s="20">
        <v>200</v>
      </c>
      <c r="E106" s="21">
        <v>100</v>
      </c>
    </row>
    <row r="107" spans="1:5" ht="15.75">
      <c r="A107" s="22"/>
      <c r="B107" s="22" t="s">
        <v>38</v>
      </c>
      <c r="C107" s="20" t="s">
        <v>85</v>
      </c>
      <c r="D107" s="20">
        <v>800</v>
      </c>
      <c r="E107" s="21">
        <v>9</v>
      </c>
    </row>
    <row r="108" spans="1:5" ht="47.25">
      <c r="A108" s="32">
        <v>18</v>
      </c>
      <c r="B108" s="33" t="s">
        <v>106</v>
      </c>
      <c r="C108" s="34" t="s">
        <v>86</v>
      </c>
      <c r="D108" s="34"/>
      <c r="E108" s="7">
        <f>E109</f>
        <v>1</v>
      </c>
    </row>
    <row r="109" spans="1:5" ht="31.5">
      <c r="A109" s="22"/>
      <c r="B109" s="10" t="s">
        <v>17</v>
      </c>
      <c r="C109" s="27" t="s">
        <v>87</v>
      </c>
      <c r="D109" s="27"/>
      <c r="E109" s="6">
        <f>E110</f>
        <v>1</v>
      </c>
    </row>
    <row r="110" spans="1:5" ht="31.5">
      <c r="A110" s="22"/>
      <c r="B110" s="23" t="s">
        <v>93</v>
      </c>
      <c r="C110" s="27" t="s">
        <v>87</v>
      </c>
      <c r="D110" s="27" t="s">
        <v>37</v>
      </c>
      <c r="E110" s="6">
        <v>1</v>
      </c>
    </row>
    <row r="111" spans="1:5" ht="22.5" customHeight="1">
      <c r="A111" s="32">
        <v>19</v>
      </c>
      <c r="B111" s="17" t="s">
        <v>97</v>
      </c>
      <c r="C111" s="34" t="s">
        <v>99</v>
      </c>
      <c r="D111" s="34"/>
      <c r="E111" s="28">
        <f>E112</f>
        <v>89.2</v>
      </c>
    </row>
    <row r="112" spans="1:5" ht="15.75">
      <c r="A112" s="22"/>
      <c r="B112" s="22" t="s">
        <v>98</v>
      </c>
      <c r="C112" s="27" t="s">
        <v>100</v>
      </c>
      <c r="D112" s="27"/>
      <c r="E112" s="26">
        <f>E113</f>
        <v>89.2</v>
      </c>
    </row>
    <row r="113" spans="1:5" ht="31.5">
      <c r="A113" s="22"/>
      <c r="B113" s="23" t="s">
        <v>93</v>
      </c>
      <c r="C113" s="27" t="s">
        <v>100</v>
      </c>
      <c r="D113" s="27" t="s">
        <v>37</v>
      </c>
      <c r="E113" s="26">
        <v>89.2</v>
      </c>
    </row>
    <row r="114" spans="1:5" ht="15.75">
      <c r="A114" s="22"/>
      <c r="B114" s="22"/>
      <c r="C114" s="20"/>
      <c r="D114" s="20"/>
      <c r="E114" s="21"/>
    </row>
    <row r="115" spans="1:5" ht="15.75">
      <c r="A115" s="24"/>
      <c r="B115" s="22" t="s">
        <v>117</v>
      </c>
      <c r="C115" s="22"/>
      <c r="D115" s="35"/>
      <c r="E115" s="35"/>
    </row>
  </sheetData>
  <sheetProtection/>
  <mergeCells count="14">
    <mergeCell ref="B1:E1"/>
    <mergeCell ref="B2:E2"/>
    <mergeCell ref="B3:E3"/>
    <mergeCell ref="B4:E4"/>
    <mergeCell ref="B5:E5"/>
    <mergeCell ref="B6:E6"/>
    <mergeCell ref="B8:E8"/>
    <mergeCell ref="B9:E9"/>
    <mergeCell ref="B7:E7"/>
    <mergeCell ref="D14:E14"/>
    <mergeCell ref="A13:E13"/>
    <mergeCell ref="B10:E10"/>
    <mergeCell ref="B11:E11"/>
    <mergeCell ref="B12:E12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9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2019-05-15T12:29:08Z</cp:lastPrinted>
  <dcterms:created xsi:type="dcterms:W3CDTF">2012-11-10T14:38:05Z</dcterms:created>
  <dcterms:modified xsi:type="dcterms:W3CDTF">2019-05-15T12:29:16Z</dcterms:modified>
  <cp:category/>
  <cp:version/>
  <cp:contentType/>
  <cp:contentStatus/>
</cp:coreProperties>
</file>